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mottmac-my.sharepoint.com/personal/ratko_jankovic_mottmac_com/Documents/Projects/0 Connecta/0 Gas/T Tender Process/Works/2021 05 25 Corrigendum/NEW BoQs/"/>
    </mc:Choice>
  </mc:AlternateContent>
  <xr:revisionPtr revIDLastSave="52" documentId="13_ncr:1_{297CE98C-8DF5-49D7-992F-23915505D8CC}" xr6:coauthVersionLast="45" xr6:coauthVersionMax="46" xr10:uidLastSave="{409A73C8-E407-4CA0-BA9E-BC77EDBBCCB9}"/>
  <bookViews>
    <workbookView xWindow="-108" yWindow="-108" windowWidth="23256" windowHeight="12576" xr2:uid="{00000000-000D-0000-FFFF-FFFF00000000}"/>
  </bookViews>
  <sheets>
    <sheet name="WATERCOURSES" sheetId="8"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0" i="8" l="1"/>
</calcChain>
</file>

<file path=xl/sharedStrings.xml><?xml version="1.0" encoding="utf-8"?>
<sst xmlns="http://schemas.openxmlformats.org/spreadsheetml/2006/main" count="186" uniqueCount="147">
  <si>
    <t>Unit</t>
  </si>
  <si>
    <t>m</t>
  </si>
  <si>
    <t>Price No</t>
  </si>
  <si>
    <t>Title</t>
  </si>
  <si>
    <t>Unit price</t>
  </si>
  <si>
    <t>Amount</t>
  </si>
  <si>
    <t>Estimated Quantities</t>
  </si>
  <si>
    <t>kg</t>
  </si>
  <si>
    <t>PREPARATORY WORKS</t>
  </si>
  <si>
    <t>m'</t>
  </si>
  <si>
    <t>CONCRETE WORKS</t>
  </si>
  <si>
    <t>TOTAL:</t>
  </si>
  <si>
    <t>EARTHWORKS</t>
  </si>
  <si>
    <t>RECAPITULATION OF WORKS</t>
  </si>
  <si>
    <t>Cleaning the surface of the terrain for laying the gas pipeline and protecting the trough from shrubs and trees up to 10 cm thick, as well as from the stumps and taking them to a landfill designated by the investor or a Supervisory Authority. The price includes loading in vehicles and transport up to 5km with unloading and flattening the landfill. Prior to commencement of work, the Contractor, with the Supervisory Body, determines the quantity by measurement and records them in the minutes.</t>
  </si>
  <si>
    <t>Paid per m2 of the surface cleaned</t>
  </si>
  <si>
    <t>Trees cutting with a chainsaw, followed by branches trimming, cutting and loading into the vehicles, transport to the landfill up to the distance of 5km designated by a Supervisory Authority and stacking in landfills. Paid per a pcs. For completely finished work depending od a tree diameter.</t>
  </si>
  <si>
    <t xml:space="preserve">Calculation is made on a flat rate basis. </t>
  </si>
  <si>
    <t>flat-rate payment</t>
  </si>
  <si>
    <t>Extraction of stumps and roots after the trees have been cut. The price includes loading and transport up to 5km in distance determined by the supervisory authority. The calculation is done per piece depending on the diameter.</t>
  </si>
  <si>
    <t>Surveying. Renovation of the foundation and polygon fiber before commencement of works on the length of pipeline laying and river protection</t>
  </si>
  <si>
    <t xml:space="preserve">Calculated per m' </t>
  </si>
  <si>
    <t>PREPARATORY WORKS IN TOTAL</t>
  </si>
  <si>
    <t>Removing humus at a depth of 20 cm, clearance of weeds and other plants. Humus is deposited up to 5km away.</t>
  </si>
  <si>
    <t>Calculated per m3 of material transported</t>
  </si>
  <si>
    <t>2.1.2.</t>
  </si>
  <si>
    <t>Work in naturally moist soil (70%)</t>
  </si>
  <si>
    <t>Work in wet soil (20%)</t>
  </si>
  <si>
    <t>2.1.3.</t>
  </si>
  <si>
    <t xml:space="preserve">Calculation per m3 </t>
  </si>
  <si>
    <t>Manual digging with fine and coarse trough planning. After the machine excavation is completed, the trough slopes bottom will be manually dug. The resulting material should be taken to landfill or used for embankment construction. Planning is done with accuracy of 2cm from the projected angle. The price also includes the removal of water during construction.</t>
  </si>
  <si>
    <t>work in naturally moist soil   (70%)</t>
  </si>
  <si>
    <t>work in wet soil (20%)</t>
  </si>
  <si>
    <t>Excavation for gas pipeline protection</t>
  </si>
  <si>
    <t>Excavation of a trench in III category soil for laying pipelines, with proper cutting of the sides, fine planning of the trench bottom. Strutting to be done immediately from the terrain surface, according to TP regulations. Out of total excavation, 80% of machine excavation and 20% of manual excavation have been planned.
The average trench width is 1.15m and the depth is obtained from the longitudinal profile.
Paid per m3 of material excavated.</t>
  </si>
  <si>
    <t xml:space="preserve">      • machine excavation  80%</t>
  </si>
  <si>
    <t xml:space="preserve">    • manual excavation 20 %</t>
  </si>
  <si>
    <t>2.2.2.</t>
  </si>
  <si>
    <t>Fine trench floor planning</t>
  </si>
  <si>
    <t>Before laying the pipeline, to perform a fine planning of the trench bottom according to given levels and gradients from a longitudinal profile with accuracy of ± 3cm. Before fine planning, to do all needed corrections (excavation or backfilling), in order to achive a planned gradient.</t>
  </si>
  <si>
    <t>Paid per m2</t>
  </si>
  <si>
    <t>2.2.3.</t>
  </si>
  <si>
    <t>Backfilling the trench with sand</t>
  </si>
  <si>
    <t>Procurement, transportation and installation of sand under (bedding), aside and above the pipes. After placing the tube on the bed and completing the waterproofing test, backfill the pipe up to 15 cm above the top of the pipe. The backfilling should be done manually in layers of no more than 30 cm with simultaneous tamping under the pipes and compaction of the layers with a manual rammer. The maximum grain size of the sand must not exceed 3mm.</t>
  </si>
  <si>
    <t>Backfilling the trench with excavated material</t>
  </si>
  <si>
    <t>Removal of material</t>
  </si>
  <si>
    <t>Water extraction from the trench</t>
  </si>
  <si>
    <t>Water extraction from the trench. Possible groundwater, atmospheric or water of other origin as well as pumping over of wastewater during the formation of the provisorium, pumping with sludge pumps of the required capacity and technical readiness.
Paid for 1 hour of pump operation.</t>
  </si>
  <si>
    <t>Paid per h of the pump work</t>
  </si>
  <si>
    <t>h</t>
  </si>
  <si>
    <t>Procurement and spreading of sandy gravel under the protection of the 15 cm thick trough.</t>
  </si>
  <si>
    <t>Calculation per m3 of the gravel spread.</t>
  </si>
  <si>
    <t>Calculation per m3 of spread material</t>
  </si>
  <si>
    <t>Backfilled slope part protection from the finish of the stone facing to the existing terrain by resoiling and grassing.</t>
  </si>
  <si>
    <t>Calculation per m2 of resoiled and grassed areas</t>
  </si>
  <si>
    <t>Calculation per m3 of material transported</t>
  </si>
  <si>
    <t>EARTHWORKS IN TOTAL</t>
  </si>
  <si>
    <t xml:space="preserve">STONE WORKS </t>
  </si>
  <si>
    <t xml:space="preserve">Paid per m3 </t>
  </si>
  <si>
    <t>Production of cascades and stabilization thresholds of stone w = 30cm, dimensions 1,2x1,0m according to the attached drawings in the project.</t>
  </si>
  <si>
    <t>Paid per m3 of the stone embedded</t>
  </si>
  <si>
    <t>A stone mound at the bottom of an existing trough. Upstream and downstream (L = 10 + 10m)</t>
  </si>
  <si>
    <t xml:space="preserve">Paid per m3 of the stone embedded </t>
  </si>
  <si>
    <t>STONE WORKS IN TOTAL</t>
  </si>
  <si>
    <t>Procurement, transport and embedding of fine-grained concrete MB30 vdp with bonding accelerators. While embedding, concrete should be vibrated up to compactness needed. After the binding process is completed, nurture the  concrete for 7 days. It is obligatory to take 4 trial cubes so that concrete can be tested for strength after 7, 15, 21 and 28 days. Vibrating of concrete while embedding is also covered by the price.</t>
  </si>
  <si>
    <t>Dragging the AB pipe with a bulldozer with the required traction head, sheave and steel rope Ø30mm 2x100 = 200m in length.</t>
  </si>
  <si>
    <t>Flat-rate payment</t>
  </si>
  <si>
    <t>Working and engaging the diving team in:
underwater checking of the underwater excavation level; a coated protective tube underwater inspection; work to provide safeguard for the workers in the case of falling into water (rescue).</t>
  </si>
  <si>
    <t>CONCRETE WORKS IN TOTAL</t>
  </si>
  <si>
    <t>Calculation: flat rate payment</t>
  </si>
  <si>
    <t>MISCELLANEOUS WORKS</t>
  </si>
  <si>
    <t>Procurement, transport and installation of signs "Prohibition of bathing and swimming" and "Prohibition of gravel and sand excavation". Signs are posted on both the upstream and downstream shores.</t>
  </si>
  <si>
    <t>Calculation per psc</t>
  </si>
  <si>
    <t>psc</t>
  </si>
  <si>
    <t>Procurement, transport and installation of type labels of '' warning boards ''. Signs are placed on both shores in the pipeline shaft direction.</t>
  </si>
  <si>
    <t>Calculation per psc.</t>
  </si>
  <si>
    <t>Alert bar setting</t>
  </si>
  <si>
    <t xml:space="preserve">Calculation per m' </t>
  </si>
  <si>
    <t>calculation per m</t>
  </si>
  <si>
    <t xml:space="preserve">Performed state project production .                                   </t>
  </si>
  <si>
    <t>OTHER WORKS IN TOTAL</t>
  </si>
  <si>
    <t>REMARK</t>
  </si>
  <si>
    <t xml:space="preserve">Prior to commencement of works, the contractor is required to submit technology for the execution of works at watercourse and gas pipeline crossing. </t>
  </si>
  <si>
    <t>If the situation on the ground proves to be unfavorable, the design solution may change with the consent of the designer and supervision.</t>
  </si>
  <si>
    <t>3.2.</t>
  </si>
  <si>
    <t>1.1.</t>
  </si>
  <si>
    <t>1.2.</t>
  </si>
  <si>
    <t>1.3.</t>
  </si>
  <si>
    <t>1.4.</t>
  </si>
  <si>
    <t>3.1.</t>
  </si>
  <si>
    <t>3.3.</t>
  </si>
  <si>
    <t>4.1.</t>
  </si>
  <si>
    <t>4.2.</t>
  </si>
  <si>
    <t>4.3.</t>
  </si>
  <si>
    <t>4.4.</t>
  </si>
  <si>
    <t>4.5.</t>
  </si>
  <si>
    <r>
      <t>m</t>
    </r>
    <r>
      <rPr>
        <vertAlign val="superscript"/>
        <sz val="12"/>
        <rFont val="Times New Roman"/>
        <family val="1"/>
        <charset val="238"/>
      </rPr>
      <t>2</t>
    </r>
  </si>
  <si>
    <r>
      <t>m</t>
    </r>
    <r>
      <rPr>
        <vertAlign val="superscript"/>
        <sz val="12"/>
        <rFont val="Times New Roman"/>
        <family val="1"/>
        <charset val="238"/>
      </rPr>
      <t>3</t>
    </r>
  </si>
  <si>
    <r>
      <t>Lining of the trough with the hammer-dressed stone of w=35cm</t>
    </r>
    <r>
      <rPr>
        <sz val="12"/>
        <color rgb="FFFF0000"/>
        <rFont val="Times New Roman"/>
        <family val="1"/>
        <charset val="238"/>
      </rPr>
      <t xml:space="preserve"> </t>
    </r>
    <r>
      <rPr>
        <sz val="12"/>
        <rFont val="Times New Roman"/>
        <family val="1"/>
        <charset val="238"/>
      </rPr>
      <t xml:space="preserve"> in cement mortar of 1:3. Embeding without garreting with the clips of 2cm, properly formed. Clips should be larrved in order to cover the stone.</t>
    </r>
  </si>
  <si>
    <r>
      <t>Production of the 24 mm fir board shutters for concreting the  AB linings around steel pipes. Encase the shutters from inside with 0.3 mm PVC foil with all necessary stiffener plates and centres. Required amount of the shutters and PVC foil per m' of the pipe 1,2 m</t>
    </r>
    <r>
      <rPr>
        <vertAlign val="superscript"/>
        <sz val="12"/>
        <color indexed="8"/>
        <rFont val="Times New Roman"/>
        <family val="1"/>
        <charset val="238"/>
      </rPr>
      <t>2</t>
    </r>
    <r>
      <rPr>
        <sz val="12"/>
        <color indexed="8"/>
        <rFont val="Times New Roman"/>
        <family val="1"/>
        <charset val="238"/>
      </rPr>
      <t>.
100m x 1.5m = 150.0 m</t>
    </r>
    <r>
      <rPr>
        <vertAlign val="superscript"/>
        <sz val="12"/>
        <color indexed="8"/>
        <rFont val="Times New Roman"/>
        <family val="1"/>
        <charset val="238"/>
      </rPr>
      <t>2</t>
    </r>
  </si>
  <si>
    <t>CIVIL WORKS AND PROCUREMENT OF MATERIALS FOR THE CONSTRUCTION OF THE BI-DIRECTIONAL GAS PIPELINE MG10 NIŠ - DIMITROVGRAD (INTERCONNECTOR BULGARIA - SERBIA)</t>
  </si>
  <si>
    <t>1.</t>
  </si>
  <si>
    <t>2.</t>
  </si>
  <si>
    <t>3.</t>
  </si>
  <si>
    <t>4.</t>
  </si>
  <si>
    <t>5.</t>
  </si>
  <si>
    <t>5.1.</t>
  </si>
  <si>
    <t>GAS PIPELINE CROSSING WITH LARGE WATER COURSES</t>
  </si>
  <si>
    <t xml:space="preserve">2.1. </t>
  </si>
  <si>
    <t>Earthworks - Excavation for gas pipeline protection</t>
  </si>
  <si>
    <t>2.1.1.</t>
  </si>
  <si>
    <t>2.1.4.</t>
  </si>
  <si>
    <t xml:space="preserve">2.2. </t>
  </si>
  <si>
    <t>Earthworks-gas pipeline laying</t>
  </si>
  <si>
    <t>2.2.4.</t>
  </si>
  <si>
    <t>2.2.5.</t>
  </si>
  <si>
    <t>2.2.6.</t>
  </si>
  <si>
    <t xml:space="preserve">2.3. </t>
  </si>
  <si>
    <t>Earthworks-protection of the trough and slopes</t>
  </si>
  <si>
    <t>2.3.1.</t>
  </si>
  <si>
    <t>2.3.2.</t>
  </si>
  <si>
    <t>2.3.3.</t>
  </si>
  <si>
    <t>2.3.4.</t>
  </si>
  <si>
    <t>4.6.</t>
  </si>
  <si>
    <t>5.2.</t>
  </si>
  <si>
    <t>5.3.</t>
  </si>
  <si>
    <t>5.4.</t>
  </si>
  <si>
    <t>5.5.</t>
  </si>
  <si>
    <t>2.2.1.</t>
  </si>
  <si>
    <t xml:space="preserve"> 2.2. EARTHWORKS IN TOTAL- EXCAVATION FPR THE GAS PIPELINE LAYING</t>
  </si>
  <si>
    <t xml:space="preserve"> 2.1. EARTHWORKS IN TOTAL- EXCAVATION FOR GAS PIPELINE PROTECTION</t>
  </si>
  <si>
    <t xml:space="preserve"> 2.3. EARTHWORKS IN TOTAL- PROTECTION OF TROUGHS AND SLOPES</t>
  </si>
  <si>
    <t>EARTHWORKS IN TOTAL (2.1. + 2.2. + 2.3.)</t>
  </si>
  <si>
    <t>Machine excavation of II and III category in dry and moist soil for the the pipeline protection construction.Excavation is carried out by excavators and other suitable machines with direct loading into the vehicles. Excavation, loading, transport, unloading and landfill planning are included in the calculation upon completition of works. The price also includes possible removal of water during construction. Excavation should be made up to 10 cm from the projected angles. The calculation is done according to crossed profiles recorded before and after excavation with transportation.</t>
  </si>
  <si>
    <t>Manual excavation of II and III category for gas pipeline protection. The material is taken to a landfill designated by the Supervisory authority. Water removal during work is also included in the calculation.</t>
  </si>
  <si>
    <t xml:space="preserve">After completing the test of the thrust pipeline for water resistance, carry out manual backfilling of the trench. Backfill with natural material from the excavation in layers of 30 cm with full compaction and simultaneous removal of the trench support. The maximum grain size (piece) of backfill material shall not exceed the 30 mm limit. The first layer above the pipe and sand should be particularly carefully compacted to prevent damage of the pipeline. Start backfilling the trench only after approval by the supervisory authority. Compaction should be done to the tightness prescribed for the road. </t>
  </si>
  <si>
    <t>Paid per m³ of material embedded in the trench.</t>
  </si>
  <si>
    <t>Paid per m³ of transported material.</t>
  </si>
  <si>
    <t>Take all remaining excavation material to a landfill designated by the supervisory authority. The price includes loading, transport, unloading and rough spreading of the material in the landfill.</t>
  </si>
  <si>
    <t>Sanding the slopes of the coast before making the stone facing in the cement mortar according to the cross sections of the project. The slopes should be backfilled with excavated material, with spreading and planing in 35 cm layers and compacted by mechanical means until necessary.
Remark: Excavation soil to be used for backfilling of the ground, and missing material to be taken from the site designated by the Supervisory authority</t>
  </si>
  <si>
    <t>Excavation left overs to be transported to the landfill designated by the Supervisory authority. The price includes loading, transport, unloading and rough spreading of the material in the landfilld. 
Paid per m³ of material transported.</t>
  </si>
  <si>
    <t>3.4.</t>
  </si>
  <si>
    <t>Installation of rock embankment while protecting the banks of watercourses</t>
  </si>
  <si>
    <r>
      <t>Production of the AB block of MB-20 with sheave embedded and with the anchor for binding the cord to drag the concrete column, with excavation of the pit.
AB block to be reinforced with a medium heavy reinforcement of 80 kg/m</t>
    </r>
    <r>
      <rPr>
        <vertAlign val="superscript"/>
        <sz val="12"/>
        <color indexed="8"/>
        <rFont val="Times New Roman"/>
        <family val="1"/>
        <charset val="238"/>
      </rPr>
      <t>3</t>
    </r>
    <r>
      <rPr>
        <sz val="12"/>
        <color indexed="8"/>
        <rFont val="Times New Roman"/>
        <family val="1"/>
        <charset val="238"/>
      </rPr>
      <t xml:space="preserve"> of concrete.
Dimensions of the block: 2m x 2m x 2m = 6m</t>
    </r>
    <r>
      <rPr>
        <vertAlign val="superscript"/>
        <sz val="12"/>
        <color indexed="8"/>
        <rFont val="Times New Roman"/>
        <family val="1"/>
        <charset val="238"/>
      </rPr>
      <t>3</t>
    </r>
  </si>
  <si>
    <t>Procurement, bending and installation of ribbed reinforcement for the concrete lining.
Longitudinal ribbed reinforcement ø 16mm, 6 bars in cross profile according to the drawing are continuous (butt welded) on entire length of the pipe and longitudinal ribbed reinforcement ø 8 mm (stirrups of a hexagonal shape) 15 cm of spacing .</t>
  </si>
  <si>
    <t>Geodetic survey of the gas pipeline performed state in the coastal part and in the South Morava river trough, with elaboration of a study in triplicate and entering in the cadastre of underground installations, according to the Law on Cadastre of lines and underground structures.</t>
  </si>
  <si>
    <t>Calculation per kg
a.) ribbed reinforcement ø16mm
150m x 6kom x 1.638 kg/m' x 1.03 = 1518.5 kg
b.) ribbed reinforcement ø8mm for stirrups
2.2mx280mx0.409 kg/m'x1.03=259.5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</si>
</sst>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
  </numFmts>
  <fonts count="14" x14ac:knownFonts="1">
    <font>
      <sz val="11"/>
      <color theme="1"/>
      <name val="Calibri"/>
      <family val="2"/>
      <scheme val="minor"/>
    </font>
    <font>
      <sz val="11"/>
      <color theme="1"/>
      <name val="Calibri"/>
      <family val="2"/>
      <charset val="238"/>
      <scheme val="minor"/>
    </font>
    <font>
      <b/>
      <sz val="12"/>
      <name val="Times New Roman"/>
      <family val="1"/>
      <charset val="238"/>
    </font>
    <font>
      <sz val="12"/>
      <name val="Times New Roman"/>
      <family val="1"/>
      <charset val="238"/>
    </font>
    <font>
      <sz val="12"/>
      <color rgb="FFFF0000"/>
      <name val="Times New Roman"/>
      <family val="1"/>
      <charset val="238"/>
    </font>
    <font>
      <vertAlign val="superscript"/>
      <sz val="12"/>
      <name val="Times New Roman"/>
      <family val="1"/>
      <charset val="238"/>
    </font>
    <font>
      <b/>
      <i/>
      <u/>
      <sz val="12"/>
      <name val="Times New Roman"/>
      <family val="1"/>
      <charset val="238"/>
    </font>
    <font>
      <i/>
      <u/>
      <sz val="12"/>
      <name val="Times New Roman"/>
      <family val="1"/>
      <charset val="238"/>
    </font>
    <font>
      <sz val="12"/>
      <color indexed="8"/>
      <name val="Times New Roman"/>
      <family val="1"/>
      <charset val="238"/>
    </font>
    <font>
      <vertAlign val="superscript"/>
      <sz val="12"/>
      <color indexed="8"/>
      <name val="Times New Roman"/>
      <family val="1"/>
      <charset val="238"/>
    </font>
    <font>
      <sz val="11"/>
      <name val="Times New Roman"/>
      <family val="1"/>
      <charset val="238"/>
    </font>
    <font>
      <b/>
      <sz val="11"/>
      <name val="Times New Roman"/>
      <family val="1"/>
      <charset val="238"/>
    </font>
    <font>
      <sz val="11"/>
      <color indexed="8"/>
      <name val="Times New Roman"/>
      <family val="1"/>
      <charset val="238"/>
    </font>
    <font>
      <b/>
      <i/>
      <u/>
      <sz val="11"/>
      <name val="Times New Roman"/>
      <family val="1"/>
      <charset val="23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3" fillId="0" borderId="0" xfId="0" applyFont="1" applyAlignment="1">
      <alignment horizontal="center" vertical="center"/>
    </xf>
    <xf numFmtId="0" fontId="3" fillId="0" borderId="0" xfId="0" applyFont="1"/>
    <xf numFmtId="0" fontId="3" fillId="0" borderId="0" xfId="0" applyFont="1" applyAlignment="1">
      <alignment vertical="center"/>
    </xf>
    <xf numFmtId="0" fontId="4" fillId="0" borderId="0" xfId="0" applyFont="1" applyAlignment="1">
      <alignment vertical="center"/>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0" borderId="1" xfId="0" applyFont="1" applyBorder="1" applyAlignment="1" applyProtection="1">
      <alignment horizontal="center" vertical="top"/>
    </xf>
    <xf numFmtId="0" fontId="2" fillId="0" borderId="1" xfId="0" applyFont="1" applyBorder="1" applyAlignment="1" applyProtection="1">
      <alignment horizontal="left" wrapText="1"/>
    </xf>
    <xf numFmtId="0" fontId="3" fillId="0" borderId="1" xfId="0" applyFont="1" applyBorder="1" applyAlignment="1" applyProtection="1">
      <alignment horizontal="center"/>
    </xf>
    <xf numFmtId="0" fontId="0" fillId="0" borderId="1" xfId="0" applyBorder="1" applyAlignment="1" applyProtection="1">
      <alignment horizontal="center" vertical="top"/>
    </xf>
    <xf numFmtId="0" fontId="0" fillId="0" borderId="1" xfId="0" applyBorder="1" applyProtection="1"/>
    <xf numFmtId="0" fontId="1" fillId="0" borderId="1" xfId="0" applyFont="1" applyBorder="1" applyProtection="1"/>
    <xf numFmtId="0" fontId="2" fillId="0" borderId="1" xfId="0" applyFont="1" applyBorder="1" applyAlignment="1" applyProtection="1">
      <alignment horizontal="center"/>
    </xf>
    <xf numFmtId="0" fontId="2" fillId="0" borderId="1" xfId="0" applyFont="1" applyBorder="1" applyProtection="1"/>
    <xf numFmtId="4" fontId="10" fillId="0" borderId="1" xfId="0" applyNumberFormat="1" applyFont="1" applyBorder="1" applyProtection="1"/>
    <xf numFmtId="0" fontId="3" fillId="0" borderId="1" xfId="0" applyFont="1" applyBorder="1" applyAlignment="1" applyProtection="1">
      <alignment vertical="top" wrapText="1"/>
    </xf>
    <xf numFmtId="0" fontId="3" fillId="2" borderId="1" xfId="0" applyFont="1" applyFill="1" applyBorder="1" applyAlignment="1" applyProtection="1">
      <alignment vertical="top" wrapText="1"/>
    </xf>
    <xf numFmtId="0" fontId="3" fillId="2" borderId="1" xfId="0" applyFont="1" applyFill="1" applyBorder="1" applyAlignment="1" applyProtection="1">
      <alignment horizontal="center"/>
    </xf>
    <xf numFmtId="4" fontId="10" fillId="2" borderId="1" xfId="0" applyNumberFormat="1" applyFont="1" applyFill="1" applyBorder="1" applyAlignment="1" applyProtection="1">
      <alignment horizontal="center"/>
    </xf>
    <xf numFmtId="4" fontId="10" fillId="0" borderId="1" xfId="0" applyNumberFormat="1" applyFont="1" applyBorder="1" applyAlignment="1" applyProtection="1">
      <alignment horizontal="center"/>
    </xf>
    <xf numFmtId="0" fontId="3" fillId="2" borderId="1" xfId="0" applyFont="1" applyFill="1" applyBorder="1" applyAlignment="1" applyProtection="1">
      <alignment horizontal="center" wrapText="1"/>
    </xf>
    <xf numFmtId="4" fontId="12" fillId="2" borderId="1" xfId="0" applyNumberFormat="1" applyFont="1" applyFill="1" applyBorder="1" applyAlignment="1" applyProtection="1">
      <alignment horizontal="center"/>
    </xf>
    <xf numFmtId="0" fontId="3" fillId="2" borderId="1" xfId="0" applyFont="1" applyFill="1" applyBorder="1" applyAlignment="1" applyProtection="1">
      <alignment vertical="center" wrapText="1"/>
    </xf>
    <xf numFmtId="4" fontId="12" fillId="0" borderId="1" xfId="0" applyNumberFormat="1" applyFont="1" applyBorder="1" applyAlignment="1" applyProtection="1">
      <alignment horizontal="center"/>
    </xf>
    <xf numFmtId="4" fontId="12" fillId="2" borderId="1" xfId="0" applyNumberFormat="1" applyFont="1" applyFill="1" applyBorder="1" applyProtection="1"/>
    <xf numFmtId="0" fontId="2" fillId="0" borderId="1" xfId="0" applyFont="1" applyBorder="1" applyAlignment="1" applyProtection="1">
      <alignment horizontal="center" wrapText="1"/>
    </xf>
    <xf numFmtId="0" fontId="2" fillId="0" borderId="1" xfId="0" applyFont="1" applyBorder="1" applyAlignment="1" applyProtection="1">
      <alignment wrapText="1"/>
    </xf>
    <xf numFmtId="4" fontId="3" fillId="0" borderId="1" xfId="0" applyNumberFormat="1" applyFont="1" applyBorder="1" applyAlignment="1" applyProtection="1">
      <alignment horizontal="center" wrapText="1"/>
    </xf>
    <xf numFmtId="4" fontId="11" fillId="0" borderId="1" xfId="0" applyNumberFormat="1" applyFont="1" applyBorder="1" applyAlignment="1" applyProtection="1">
      <alignment wrapText="1"/>
    </xf>
    <xf numFmtId="0" fontId="10" fillId="0" borderId="1" xfId="0" applyFont="1" applyBorder="1" applyProtection="1"/>
    <xf numFmtId="0" fontId="2" fillId="0" borderId="1" xfId="0" applyFont="1" applyBorder="1" applyAlignment="1" applyProtection="1">
      <alignment horizontal="center" vertical="center" wrapText="1"/>
    </xf>
    <xf numFmtId="0" fontId="2" fillId="0" borderId="1" xfId="0" applyFont="1" applyBorder="1" applyAlignment="1" applyProtection="1">
      <alignment vertical="center" wrapText="1"/>
    </xf>
    <xf numFmtId="0" fontId="7" fillId="0" borderId="1" xfId="0" applyFont="1" applyBorder="1" applyAlignment="1" applyProtection="1">
      <alignment horizontal="center" vertical="center" wrapText="1"/>
    </xf>
    <xf numFmtId="0" fontId="13" fillId="0" borderId="1" xfId="0" applyFont="1" applyBorder="1" applyAlignment="1" applyProtection="1">
      <alignment vertical="center" wrapText="1"/>
    </xf>
    <xf numFmtId="0" fontId="2" fillId="0" borderId="1" xfId="0" applyFont="1" applyBorder="1" applyAlignment="1" applyProtection="1">
      <alignment vertical="top"/>
    </xf>
    <xf numFmtId="0" fontId="3" fillId="0" borderId="1" xfId="0" applyFont="1" applyBorder="1" applyAlignment="1" applyProtection="1">
      <alignment horizontal="center" vertical="top" wrapText="1"/>
    </xf>
    <xf numFmtId="0" fontId="10" fillId="0" borderId="1" xfId="0" applyFont="1" applyBorder="1" applyAlignment="1" applyProtection="1">
      <alignment vertical="top" wrapText="1"/>
    </xf>
    <xf numFmtId="0" fontId="3" fillId="0" borderId="1" xfId="0" applyFont="1" applyFill="1" applyBorder="1" applyAlignment="1" applyProtection="1">
      <alignment vertical="top" wrapText="1"/>
    </xf>
    <xf numFmtId="0" fontId="3" fillId="0" borderId="1" xfId="0" applyFont="1" applyFill="1" applyBorder="1" applyAlignment="1" applyProtection="1">
      <alignment vertical="center"/>
    </xf>
    <xf numFmtId="0" fontId="3" fillId="0" borderId="1" xfId="0" applyFont="1" applyFill="1" applyBorder="1" applyAlignment="1" applyProtection="1">
      <alignment horizontal="center"/>
    </xf>
    <xf numFmtId="4" fontId="10" fillId="0" borderId="1" xfId="0" applyNumberFormat="1" applyFont="1" applyFill="1" applyBorder="1" applyAlignment="1" applyProtection="1">
      <alignment horizontal="center"/>
    </xf>
    <xf numFmtId="0" fontId="11" fillId="0" borderId="1" xfId="0" applyFont="1" applyBorder="1" applyAlignment="1" applyProtection="1">
      <alignment vertical="top" wrapText="1"/>
    </xf>
    <xf numFmtId="0" fontId="2" fillId="0" borderId="1" xfId="0" applyFont="1" applyBorder="1" applyAlignment="1" applyProtection="1">
      <alignment horizontal="center" vertical="top"/>
    </xf>
    <xf numFmtId="165" fontId="8" fillId="0" borderId="1" xfId="0" applyNumberFormat="1" applyFont="1" applyBorder="1" applyAlignment="1" applyProtection="1">
      <alignment vertical="top" wrapText="1"/>
    </xf>
    <xf numFmtId="165" fontId="8" fillId="2" borderId="1" xfId="0" applyNumberFormat="1" applyFont="1" applyFill="1" applyBorder="1" applyAlignment="1" applyProtection="1">
      <alignment vertical="top" wrapText="1"/>
    </xf>
    <xf numFmtId="0" fontId="3" fillId="0" borderId="1" xfId="0" applyFont="1" applyBorder="1" applyAlignment="1" applyProtection="1">
      <alignment horizontal="center" vertical="center"/>
    </xf>
    <xf numFmtId="4" fontId="10" fillId="0" borderId="1" xfId="0" applyNumberFormat="1" applyFont="1" applyBorder="1" applyAlignment="1" applyProtection="1">
      <alignment horizontal="center" vertical="center"/>
    </xf>
    <xf numFmtId="164" fontId="2" fillId="0" borderId="1" xfId="0" applyNumberFormat="1" applyFont="1" applyBorder="1" applyAlignment="1" applyProtection="1">
      <alignment horizontal="center" vertical="top"/>
    </xf>
    <xf numFmtId="164" fontId="3" fillId="0" borderId="1" xfId="0" applyNumberFormat="1" applyFont="1" applyBorder="1" applyAlignment="1" applyProtection="1">
      <alignment horizontal="center" vertical="top"/>
    </xf>
    <xf numFmtId="0" fontId="3" fillId="0" borderId="1" xfId="0" applyFont="1" applyBorder="1" applyAlignment="1" applyProtection="1">
      <alignment horizontal="center" vertical="center" wrapText="1"/>
    </xf>
    <xf numFmtId="0" fontId="11" fillId="0" borderId="1" xfId="0" applyFont="1" applyBorder="1" applyAlignment="1" applyProtection="1">
      <alignment vertical="center" wrapText="1"/>
    </xf>
    <xf numFmtId="0" fontId="2" fillId="0" borderId="1" xfId="0" applyFont="1" applyBorder="1" applyAlignment="1" applyProtection="1">
      <alignment horizontal="left"/>
    </xf>
    <xf numFmtId="0" fontId="11" fillId="0" borderId="1" xfId="0" applyFont="1" applyBorder="1" applyAlignment="1" applyProtection="1">
      <alignment horizontal="right" vertical="center" wrapText="1"/>
    </xf>
    <xf numFmtId="0" fontId="11" fillId="0" borderId="1" xfId="0" applyFont="1" applyBorder="1" applyAlignment="1" applyProtection="1">
      <alignment horizontal="center" vertical="center" wrapText="1"/>
    </xf>
    <xf numFmtId="0" fontId="2" fillId="0" borderId="1" xfId="0" applyFont="1" applyBorder="1" applyAlignment="1" applyProtection="1">
      <alignment vertical="top" wrapText="1"/>
    </xf>
    <xf numFmtId="0" fontId="3" fillId="2" borderId="1" xfId="0" applyFont="1" applyFill="1" applyBorder="1" applyAlignment="1" applyProtection="1">
      <alignment horizontal="center" vertical="center" wrapText="1"/>
      <protection locked="0"/>
    </xf>
    <xf numFmtId="2" fontId="3" fillId="0" borderId="1" xfId="0" applyNumberFormat="1" applyFont="1" applyBorder="1" applyProtection="1">
      <protection locked="0"/>
    </xf>
    <xf numFmtId="0" fontId="0" fillId="0" borderId="1" xfId="0" applyBorder="1" applyProtection="1">
      <protection locked="0"/>
    </xf>
    <xf numFmtId="0" fontId="3" fillId="0" borderId="1" xfId="0" applyFont="1" applyBorder="1" applyProtection="1">
      <protection locked="0"/>
    </xf>
    <xf numFmtId="4" fontId="3" fillId="0" borderId="1" xfId="0" applyNumberFormat="1" applyFont="1" applyBorder="1" applyProtection="1">
      <protection locked="0"/>
    </xf>
    <xf numFmtId="4" fontId="3" fillId="2" borderId="1" xfId="0" applyNumberFormat="1" applyFont="1" applyFill="1" applyBorder="1" applyProtection="1">
      <protection locked="0"/>
    </xf>
    <xf numFmtId="4" fontId="2" fillId="0" borderId="1" xfId="0" applyNumberFormat="1" applyFont="1" applyBorder="1" applyAlignment="1" applyProtection="1">
      <alignment wrapText="1"/>
      <protection locked="0"/>
    </xf>
    <xf numFmtId="4" fontId="2" fillId="2" borderId="1" xfId="0" applyNumberFormat="1" applyFont="1" applyFill="1" applyBorder="1" applyAlignment="1" applyProtection="1">
      <alignment wrapText="1"/>
      <protection locked="0"/>
    </xf>
    <xf numFmtId="4" fontId="2" fillId="0" borderId="1" xfId="0" applyNumberFormat="1" applyFont="1" applyFill="1" applyBorder="1" applyAlignment="1" applyProtection="1">
      <alignment wrapText="1"/>
      <protection locked="0"/>
    </xf>
    <xf numFmtId="0" fontId="6" fillId="0" borderId="1" xfId="0" applyFont="1" applyBorder="1" applyAlignment="1" applyProtection="1">
      <alignment vertical="center" wrapText="1"/>
      <protection locked="0"/>
    </xf>
    <xf numFmtId="0" fontId="3" fillId="0" borderId="1" xfId="0" applyFont="1" applyBorder="1" applyAlignment="1" applyProtection="1">
      <alignment vertical="top" wrapText="1"/>
      <protection locked="0"/>
    </xf>
    <xf numFmtId="4" fontId="3" fillId="0" borderId="1" xfId="0" applyNumberFormat="1" applyFont="1" applyFill="1" applyBorder="1" applyProtection="1">
      <protection locked="0"/>
    </xf>
    <xf numFmtId="0" fontId="2" fillId="0" borderId="1" xfId="0" applyFont="1" applyBorder="1" applyAlignment="1" applyProtection="1">
      <alignment vertical="top" wrapText="1"/>
      <protection locked="0"/>
    </xf>
    <xf numFmtId="2" fontId="4" fillId="0" borderId="1" xfId="0" applyNumberFormat="1" applyFont="1" applyBorder="1" applyProtection="1">
      <protection locked="0"/>
    </xf>
    <xf numFmtId="0" fontId="3" fillId="2" borderId="1" xfId="0" applyFont="1" applyFill="1" applyBorder="1" applyProtection="1">
      <protection locked="0"/>
    </xf>
    <xf numFmtId="0" fontId="3" fillId="0" borderId="1" xfId="0" applyFont="1" applyFill="1" applyBorder="1" applyProtection="1">
      <protection locked="0"/>
    </xf>
    <xf numFmtId="0" fontId="2" fillId="0" borderId="1" xfId="0" applyFont="1" applyBorder="1" applyAlignment="1" applyProtection="1">
      <alignment vertical="center" wrapText="1"/>
      <protection locked="0"/>
    </xf>
    <xf numFmtId="4" fontId="2" fillId="2" borderId="1" xfId="0" applyNumberFormat="1" applyFont="1" applyFill="1" applyBorder="1" applyAlignment="1" applyProtection="1">
      <alignment vertical="center"/>
      <protection locked="0"/>
    </xf>
    <xf numFmtId="0" fontId="2" fillId="0" borderId="1" xfId="0" applyFont="1" applyBorder="1" applyAlignment="1" applyProtection="1">
      <alignment horizontal="center" vertical="center" wrapText="1"/>
      <protection locked="0"/>
    </xf>
    <xf numFmtId="4" fontId="3" fillId="0" borderId="1" xfId="0" applyNumberFormat="1" applyFont="1" applyBorder="1" applyAlignment="1" applyProtection="1">
      <alignment vertical="center"/>
      <protection locked="0"/>
    </xf>
    <xf numFmtId="4" fontId="2" fillId="0" borderId="1" xfId="0" applyNumberFormat="1" applyFont="1" applyBorder="1" applyAlignment="1" applyProtection="1">
      <alignment vertical="center"/>
      <protection locked="0"/>
    </xf>
    <xf numFmtId="0" fontId="0" fillId="0" borderId="0" xfId="0" applyAlignment="1" applyProtection="1">
      <alignment horizontal="center" vertical="top"/>
    </xf>
    <xf numFmtId="0" fontId="0" fillId="0" borderId="0" xfId="0" applyProtection="1"/>
    <xf numFmtId="0" fontId="1"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342900</xdr:colOff>
      <xdr:row>5</xdr:row>
      <xdr:rowOff>0</xdr:rowOff>
    </xdr:from>
    <xdr:ext cx="0" cy="247650"/>
    <xdr:sp macro="" textlink="">
      <xdr:nvSpPr>
        <xdr:cNvPr id="2" name="Rectangle 12">
          <a:extLst>
            <a:ext uri="{FF2B5EF4-FFF2-40B4-BE49-F238E27FC236}">
              <a16:creationId xmlns:a16="http://schemas.microsoft.com/office/drawing/2014/main" id="{E3974B76-F1B7-42E7-9A4E-A63FF1219661}"/>
            </a:ext>
          </a:extLst>
        </xdr:cNvPr>
        <xdr:cNvSpPr>
          <a:spLocks noChangeArrowheads="1"/>
        </xdr:cNvSpPr>
      </xdr:nvSpPr>
      <xdr:spPr bwMode="auto">
        <a:xfrm>
          <a:off x="5353050" y="1990725"/>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5</xdr:row>
      <xdr:rowOff>0</xdr:rowOff>
    </xdr:from>
    <xdr:ext cx="0" cy="257175"/>
    <xdr:sp macro="" textlink="">
      <xdr:nvSpPr>
        <xdr:cNvPr id="3" name="Rectangle 19">
          <a:extLst>
            <a:ext uri="{FF2B5EF4-FFF2-40B4-BE49-F238E27FC236}">
              <a16:creationId xmlns:a16="http://schemas.microsoft.com/office/drawing/2014/main" id="{93ED19B9-1E44-46B3-80B7-F4EA6E83A7E4}"/>
            </a:ext>
          </a:extLst>
        </xdr:cNvPr>
        <xdr:cNvSpPr>
          <a:spLocks noChangeArrowheads="1"/>
        </xdr:cNvSpPr>
      </xdr:nvSpPr>
      <xdr:spPr bwMode="auto">
        <a:xfrm>
          <a:off x="2514600" y="19907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5</xdr:row>
      <xdr:rowOff>0</xdr:rowOff>
    </xdr:from>
    <xdr:ext cx="0" cy="257175"/>
    <xdr:sp macro="" textlink="">
      <xdr:nvSpPr>
        <xdr:cNvPr id="4" name="Rectangle 20">
          <a:extLst>
            <a:ext uri="{FF2B5EF4-FFF2-40B4-BE49-F238E27FC236}">
              <a16:creationId xmlns:a16="http://schemas.microsoft.com/office/drawing/2014/main" id="{79E1FE3B-347C-441C-8773-6640E080B3CC}"/>
            </a:ext>
          </a:extLst>
        </xdr:cNvPr>
        <xdr:cNvSpPr>
          <a:spLocks noChangeArrowheads="1"/>
        </xdr:cNvSpPr>
      </xdr:nvSpPr>
      <xdr:spPr bwMode="auto">
        <a:xfrm>
          <a:off x="1104900" y="19907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342900</xdr:colOff>
      <xdr:row>4</xdr:row>
      <xdr:rowOff>0</xdr:rowOff>
    </xdr:from>
    <xdr:ext cx="0" cy="247650"/>
    <xdr:sp macro="" textlink="">
      <xdr:nvSpPr>
        <xdr:cNvPr id="5" name="Rectangle 12">
          <a:extLst>
            <a:ext uri="{FF2B5EF4-FFF2-40B4-BE49-F238E27FC236}">
              <a16:creationId xmlns:a16="http://schemas.microsoft.com/office/drawing/2014/main" id="{988E2DDF-4A9A-4F01-B5FB-1F7AF101F972}"/>
            </a:ext>
          </a:extLst>
        </xdr:cNvPr>
        <xdr:cNvSpPr>
          <a:spLocks noChangeArrowheads="1"/>
        </xdr:cNvSpPr>
      </xdr:nvSpPr>
      <xdr:spPr bwMode="auto">
        <a:xfrm>
          <a:off x="5353050" y="1800225"/>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4</xdr:row>
      <xdr:rowOff>0</xdr:rowOff>
    </xdr:from>
    <xdr:ext cx="0" cy="257175"/>
    <xdr:sp macro="" textlink="">
      <xdr:nvSpPr>
        <xdr:cNvPr id="6" name="Rectangle 19">
          <a:extLst>
            <a:ext uri="{FF2B5EF4-FFF2-40B4-BE49-F238E27FC236}">
              <a16:creationId xmlns:a16="http://schemas.microsoft.com/office/drawing/2014/main" id="{D9107769-8E89-4BBB-AE0F-953D55E22D42}"/>
            </a:ext>
          </a:extLst>
        </xdr:cNvPr>
        <xdr:cNvSpPr>
          <a:spLocks noChangeArrowheads="1"/>
        </xdr:cNvSpPr>
      </xdr:nvSpPr>
      <xdr:spPr bwMode="auto">
        <a:xfrm>
          <a:off x="2514600" y="1800225"/>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342900</xdr:colOff>
      <xdr:row>4</xdr:row>
      <xdr:rowOff>0</xdr:rowOff>
    </xdr:from>
    <xdr:ext cx="0" cy="247650"/>
    <xdr:sp macro="" textlink="">
      <xdr:nvSpPr>
        <xdr:cNvPr id="7" name="Rectangle 12">
          <a:extLst>
            <a:ext uri="{FF2B5EF4-FFF2-40B4-BE49-F238E27FC236}">
              <a16:creationId xmlns:a16="http://schemas.microsoft.com/office/drawing/2014/main" id="{F38EA9ED-9B2B-42A6-A2E2-FB85FB646113}"/>
            </a:ext>
          </a:extLst>
        </xdr:cNvPr>
        <xdr:cNvSpPr>
          <a:spLocks noChangeArrowheads="1"/>
        </xdr:cNvSpPr>
      </xdr:nvSpPr>
      <xdr:spPr bwMode="auto">
        <a:xfrm>
          <a:off x="5353050" y="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4</xdr:row>
      <xdr:rowOff>0</xdr:rowOff>
    </xdr:from>
    <xdr:ext cx="0" cy="257175"/>
    <xdr:sp macro="" textlink="">
      <xdr:nvSpPr>
        <xdr:cNvPr id="8" name="Rectangle 20">
          <a:extLst>
            <a:ext uri="{FF2B5EF4-FFF2-40B4-BE49-F238E27FC236}">
              <a16:creationId xmlns:a16="http://schemas.microsoft.com/office/drawing/2014/main" id="{A816DFB5-346A-4684-8A27-3B83A6F33AAE}"/>
            </a:ext>
          </a:extLst>
        </xdr:cNvPr>
        <xdr:cNvSpPr>
          <a:spLocks noChangeArrowheads="1"/>
        </xdr:cNvSpPr>
      </xdr:nvSpPr>
      <xdr:spPr bwMode="auto">
        <a:xfrm>
          <a:off x="1104900" y="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103</xdr:row>
      <xdr:rowOff>0</xdr:rowOff>
    </xdr:from>
    <xdr:ext cx="0" cy="257175"/>
    <xdr:sp macro="" textlink="">
      <xdr:nvSpPr>
        <xdr:cNvPr id="9" name="Rectangle 19">
          <a:extLst>
            <a:ext uri="{FF2B5EF4-FFF2-40B4-BE49-F238E27FC236}">
              <a16:creationId xmlns:a16="http://schemas.microsoft.com/office/drawing/2014/main" id="{11D63558-B3D7-47E9-BCE7-E32684BB9C0A}"/>
            </a:ext>
          </a:extLst>
        </xdr:cNvPr>
        <xdr:cNvSpPr>
          <a:spLocks noChangeArrowheads="1"/>
        </xdr:cNvSpPr>
      </xdr:nvSpPr>
      <xdr:spPr bwMode="auto">
        <a:xfrm>
          <a:off x="2514600" y="21907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103</xdr:row>
      <xdr:rowOff>0</xdr:rowOff>
    </xdr:from>
    <xdr:ext cx="0" cy="257175"/>
    <xdr:sp macro="" textlink="">
      <xdr:nvSpPr>
        <xdr:cNvPr id="10" name="Rectangle 20">
          <a:extLst>
            <a:ext uri="{FF2B5EF4-FFF2-40B4-BE49-F238E27FC236}">
              <a16:creationId xmlns:a16="http://schemas.microsoft.com/office/drawing/2014/main" id="{BFC9C728-8506-43B2-8EF7-13702892B59D}"/>
            </a:ext>
          </a:extLst>
        </xdr:cNvPr>
        <xdr:cNvSpPr>
          <a:spLocks noChangeArrowheads="1"/>
        </xdr:cNvSpPr>
      </xdr:nvSpPr>
      <xdr:spPr bwMode="auto">
        <a:xfrm>
          <a:off x="1104900" y="21907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1933575</xdr:colOff>
      <xdr:row>102</xdr:row>
      <xdr:rowOff>0</xdr:rowOff>
    </xdr:from>
    <xdr:ext cx="0" cy="257175"/>
    <xdr:sp macro="" textlink="">
      <xdr:nvSpPr>
        <xdr:cNvPr id="11" name="Rectangle 19">
          <a:extLst>
            <a:ext uri="{FF2B5EF4-FFF2-40B4-BE49-F238E27FC236}">
              <a16:creationId xmlns:a16="http://schemas.microsoft.com/office/drawing/2014/main" id="{3811058F-4AB4-440F-8D26-7040D51F6429}"/>
            </a:ext>
          </a:extLst>
        </xdr:cNvPr>
        <xdr:cNvSpPr>
          <a:spLocks noChangeArrowheads="1"/>
        </xdr:cNvSpPr>
      </xdr:nvSpPr>
      <xdr:spPr bwMode="auto">
        <a:xfrm>
          <a:off x="2514600" y="20002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523875</xdr:colOff>
      <xdr:row>102</xdr:row>
      <xdr:rowOff>0</xdr:rowOff>
    </xdr:from>
    <xdr:ext cx="0" cy="257175"/>
    <xdr:sp macro="" textlink="">
      <xdr:nvSpPr>
        <xdr:cNvPr id="12" name="Rectangle 20">
          <a:extLst>
            <a:ext uri="{FF2B5EF4-FFF2-40B4-BE49-F238E27FC236}">
              <a16:creationId xmlns:a16="http://schemas.microsoft.com/office/drawing/2014/main" id="{F624F344-6339-4DA9-84E4-6BBF7BF6BFC0}"/>
            </a:ext>
          </a:extLst>
        </xdr:cNvPr>
        <xdr:cNvSpPr>
          <a:spLocks noChangeArrowheads="1"/>
        </xdr:cNvSpPr>
      </xdr:nvSpPr>
      <xdr:spPr bwMode="auto">
        <a:xfrm>
          <a:off x="1104900" y="2000250"/>
          <a:ext cx="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7508D-384E-4C59-BB69-FCC8E5697603}">
  <dimension ref="A1:F113"/>
  <sheetViews>
    <sheetView tabSelected="1" topLeftCell="A79" zoomScale="70" zoomScaleNormal="70" workbookViewId="0">
      <selection activeCell="O84" sqref="O84"/>
    </sheetView>
  </sheetViews>
  <sheetFormatPr defaultRowHeight="14.4" x14ac:dyDescent="0.3"/>
  <cols>
    <col min="1" max="1" width="8.6640625" style="77" customWidth="1"/>
    <col min="2" max="2" width="55.6640625" style="78" customWidth="1"/>
    <col min="3" max="3" width="10.6640625" style="79" customWidth="1"/>
    <col min="4" max="4" width="10.6640625" style="78" customWidth="1"/>
    <col min="5" max="5" width="15.6640625" customWidth="1"/>
    <col min="6" max="6" width="18.6640625" customWidth="1"/>
  </cols>
  <sheetData>
    <row r="1" spans="1:6" s="1" customFormat="1" ht="31.2" x14ac:dyDescent="0.3">
      <c r="A1" s="5" t="s">
        <v>2</v>
      </c>
      <c r="B1" s="5" t="s">
        <v>3</v>
      </c>
      <c r="C1" s="6" t="s">
        <v>0</v>
      </c>
      <c r="D1" s="5" t="s">
        <v>6</v>
      </c>
      <c r="E1" s="56" t="s">
        <v>4</v>
      </c>
      <c r="F1" s="56" t="s">
        <v>5</v>
      </c>
    </row>
    <row r="2" spans="1:6" s="2" customFormat="1" ht="78" x14ac:dyDescent="0.3">
      <c r="A2" s="7"/>
      <c r="B2" s="8" t="s">
        <v>100</v>
      </c>
      <c r="C2" s="9"/>
      <c r="D2" s="9"/>
      <c r="E2" s="57"/>
      <c r="F2" s="57"/>
    </row>
    <row r="3" spans="1:6" s="2" customFormat="1" ht="15.6" x14ac:dyDescent="0.3">
      <c r="A3" s="7"/>
      <c r="B3" s="8"/>
      <c r="C3" s="9"/>
      <c r="D3" s="9"/>
      <c r="E3" s="57"/>
      <c r="F3" s="57"/>
    </row>
    <row r="4" spans="1:6" s="2" customFormat="1" ht="31.2" x14ac:dyDescent="0.3">
      <c r="A4" s="7"/>
      <c r="B4" s="8" t="s">
        <v>107</v>
      </c>
      <c r="C4" s="9"/>
      <c r="D4" s="9"/>
      <c r="E4" s="57"/>
      <c r="F4" s="57"/>
    </row>
    <row r="5" spans="1:6" x14ac:dyDescent="0.3">
      <c r="A5" s="10"/>
      <c r="B5" s="11"/>
      <c r="C5" s="12"/>
      <c r="D5" s="11"/>
      <c r="E5" s="58"/>
      <c r="F5" s="58"/>
    </row>
    <row r="6" spans="1:6" s="3" customFormat="1" ht="15.6" x14ac:dyDescent="0.3">
      <c r="A6" s="13" t="s">
        <v>101</v>
      </c>
      <c r="B6" s="14" t="s">
        <v>8</v>
      </c>
      <c r="C6" s="9"/>
      <c r="D6" s="15"/>
      <c r="E6" s="57"/>
      <c r="F6" s="59"/>
    </row>
    <row r="7" spans="1:6" s="3" customFormat="1" ht="127.5" customHeight="1" x14ac:dyDescent="0.3">
      <c r="A7" s="7" t="s">
        <v>85</v>
      </c>
      <c r="B7" s="16" t="s">
        <v>14</v>
      </c>
      <c r="C7" s="9"/>
      <c r="D7" s="15"/>
      <c r="E7" s="60"/>
      <c r="F7" s="60"/>
    </row>
    <row r="8" spans="1:6" s="3" customFormat="1" ht="18.600000000000001" x14ac:dyDescent="0.3">
      <c r="A8" s="7"/>
      <c r="B8" s="17" t="s">
        <v>15</v>
      </c>
      <c r="C8" s="18" t="s">
        <v>96</v>
      </c>
      <c r="D8" s="19">
        <v>15814.5</v>
      </c>
      <c r="E8" s="61"/>
      <c r="F8" s="61"/>
    </row>
    <row r="9" spans="1:6" s="3" customFormat="1" ht="93.6" x14ac:dyDescent="0.3">
      <c r="A9" s="7" t="s">
        <v>86</v>
      </c>
      <c r="B9" s="16" t="s">
        <v>16</v>
      </c>
      <c r="C9" s="9"/>
      <c r="D9" s="20"/>
      <c r="E9" s="60"/>
      <c r="F9" s="60"/>
    </row>
    <row r="10" spans="1:6" s="3" customFormat="1" ht="31.2" x14ac:dyDescent="0.3">
      <c r="A10" s="7"/>
      <c r="B10" s="17" t="s">
        <v>17</v>
      </c>
      <c r="C10" s="21" t="s">
        <v>18</v>
      </c>
      <c r="D10" s="22">
        <v>1</v>
      </c>
      <c r="E10" s="61"/>
      <c r="F10" s="61"/>
    </row>
    <row r="11" spans="1:6" s="3" customFormat="1" ht="62.4" x14ac:dyDescent="0.3">
      <c r="A11" s="7" t="s">
        <v>87</v>
      </c>
      <c r="B11" s="16" t="s">
        <v>19</v>
      </c>
      <c r="C11" s="9"/>
      <c r="D11" s="20"/>
      <c r="E11" s="60"/>
      <c r="F11" s="60"/>
    </row>
    <row r="12" spans="1:6" s="3" customFormat="1" ht="31.2" x14ac:dyDescent="0.3">
      <c r="A12" s="7"/>
      <c r="B12" s="23" t="s">
        <v>17</v>
      </c>
      <c r="C12" s="21" t="s">
        <v>18</v>
      </c>
      <c r="D12" s="22">
        <v>1</v>
      </c>
      <c r="E12" s="61"/>
      <c r="F12" s="61"/>
    </row>
    <row r="13" spans="1:6" s="3" customFormat="1" ht="46.8" x14ac:dyDescent="0.3">
      <c r="A13" s="7" t="s">
        <v>88</v>
      </c>
      <c r="B13" s="16" t="s">
        <v>20</v>
      </c>
      <c r="C13" s="9"/>
      <c r="D13" s="24"/>
      <c r="E13" s="60"/>
      <c r="F13" s="60"/>
    </row>
    <row r="14" spans="1:6" s="3" customFormat="1" ht="15.6" x14ac:dyDescent="0.3">
      <c r="A14" s="7"/>
      <c r="B14" s="17" t="s">
        <v>21</v>
      </c>
      <c r="C14" s="18" t="s">
        <v>9</v>
      </c>
      <c r="D14" s="25">
        <v>15814.5</v>
      </c>
      <c r="E14" s="61"/>
      <c r="F14" s="61"/>
    </row>
    <row r="15" spans="1:6" s="3" customFormat="1" ht="15.6" x14ac:dyDescent="0.3">
      <c r="A15" s="26"/>
      <c r="B15" s="27" t="s">
        <v>22</v>
      </c>
      <c r="C15" s="28"/>
      <c r="D15" s="29"/>
      <c r="E15" s="62"/>
      <c r="F15" s="63"/>
    </row>
    <row r="16" spans="1:6" s="3" customFormat="1" ht="15.6" x14ac:dyDescent="0.3">
      <c r="A16" s="26"/>
      <c r="B16" s="27"/>
      <c r="C16" s="28"/>
      <c r="D16" s="29"/>
      <c r="E16" s="62"/>
      <c r="F16" s="64"/>
    </row>
    <row r="17" spans="1:6" s="3" customFormat="1" ht="15.6" x14ac:dyDescent="0.3">
      <c r="A17" s="13" t="s">
        <v>102</v>
      </c>
      <c r="B17" s="14" t="s">
        <v>12</v>
      </c>
      <c r="C17" s="9"/>
      <c r="D17" s="30"/>
      <c r="E17" s="59"/>
      <c r="F17" s="59"/>
    </row>
    <row r="18" spans="1:6" s="3" customFormat="1" ht="16.2" x14ac:dyDescent="0.3">
      <c r="A18" s="31" t="s">
        <v>108</v>
      </c>
      <c r="B18" s="32" t="s">
        <v>109</v>
      </c>
      <c r="C18" s="33"/>
      <c r="D18" s="34"/>
      <c r="E18" s="65"/>
      <c r="F18" s="65"/>
    </row>
    <row r="19" spans="1:6" s="3" customFormat="1" ht="31.2" x14ac:dyDescent="0.3">
      <c r="A19" s="7" t="s">
        <v>110</v>
      </c>
      <c r="B19" s="16" t="s">
        <v>23</v>
      </c>
      <c r="C19" s="9"/>
      <c r="D19" s="15"/>
      <c r="E19" s="60"/>
      <c r="F19" s="60"/>
    </row>
    <row r="20" spans="1:6" s="3" customFormat="1" ht="18.600000000000001" x14ac:dyDescent="0.3">
      <c r="A20" s="7"/>
      <c r="B20" s="17" t="s">
        <v>24</v>
      </c>
      <c r="C20" s="18" t="s">
        <v>97</v>
      </c>
      <c r="D20" s="22">
        <v>5271.5</v>
      </c>
      <c r="E20" s="61"/>
      <c r="F20" s="61"/>
    </row>
    <row r="21" spans="1:6" s="4" customFormat="1" ht="156" x14ac:dyDescent="0.3">
      <c r="A21" s="7" t="s">
        <v>25</v>
      </c>
      <c r="B21" s="16" t="s">
        <v>133</v>
      </c>
      <c r="C21" s="9"/>
      <c r="D21" s="20"/>
      <c r="E21" s="60"/>
      <c r="F21" s="60"/>
    </row>
    <row r="22" spans="1:6" s="4" customFormat="1" ht="18.600000000000001" x14ac:dyDescent="0.3">
      <c r="A22" s="7"/>
      <c r="B22" s="17" t="s">
        <v>26</v>
      </c>
      <c r="C22" s="18" t="s">
        <v>97</v>
      </c>
      <c r="D22" s="19">
        <v>24154.829999999998</v>
      </c>
      <c r="E22" s="61"/>
      <c r="F22" s="61"/>
    </row>
    <row r="23" spans="1:6" s="3" customFormat="1" ht="18.600000000000001" x14ac:dyDescent="0.3">
      <c r="A23" s="7"/>
      <c r="B23" s="17" t="s">
        <v>27</v>
      </c>
      <c r="C23" s="18" t="s">
        <v>97</v>
      </c>
      <c r="D23" s="19">
        <v>10352.07</v>
      </c>
      <c r="E23" s="61"/>
      <c r="F23" s="61"/>
    </row>
    <row r="24" spans="1:6" s="4" customFormat="1" ht="62.4" x14ac:dyDescent="0.3">
      <c r="A24" s="7" t="s">
        <v>28</v>
      </c>
      <c r="B24" s="16" t="s">
        <v>134</v>
      </c>
      <c r="C24" s="9"/>
      <c r="D24" s="20"/>
      <c r="E24" s="60"/>
      <c r="F24" s="60"/>
    </row>
    <row r="25" spans="1:6" s="3" customFormat="1" ht="18.600000000000001" x14ac:dyDescent="0.3">
      <c r="A25" s="7"/>
      <c r="B25" s="17" t="s">
        <v>29</v>
      </c>
      <c r="C25" s="18" t="s">
        <v>97</v>
      </c>
      <c r="D25" s="19">
        <v>17253.45</v>
      </c>
      <c r="E25" s="61"/>
      <c r="F25" s="61"/>
    </row>
    <row r="26" spans="1:6" s="3" customFormat="1" ht="109.2" x14ac:dyDescent="0.3">
      <c r="A26" s="7" t="s">
        <v>111</v>
      </c>
      <c r="B26" s="16" t="s">
        <v>30</v>
      </c>
      <c r="C26" s="9"/>
      <c r="D26" s="20"/>
      <c r="E26" s="60"/>
      <c r="F26" s="60"/>
    </row>
    <row r="27" spans="1:6" s="3" customFormat="1" ht="18.600000000000001" x14ac:dyDescent="0.3">
      <c r="A27" s="7"/>
      <c r="B27" s="17" t="s">
        <v>31</v>
      </c>
      <c r="C27" s="18" t="s">
        <v>97</v>
      </c>
      <c r="D27" s="19">
        <v>72464.490000000005</v>
      </c>
      <c r="E27" s="61"/>
      <c r="F27" s="61"/>
    </row>
    <row r="28" spans="1:6" s="3" customFormat="1" ht="18.600000000000001" x14ac:dyDescent="0.3">
      <c r="A28" s="7"/>
      <c r="B28" s="17" t="s">
        <v>32</v>
      </c>
      <c r="C28" s="18" t="s">
        <v>97</v>
      </c>
      <c r="D28" s="19">
        <v>20704.140000000003</v>
      </c>
      <c r="E28" s="61"/>
      <c r="F28" s="61"/>
    </row>
    <row r="29" spans="1:6" s="3" customFormat="1" ht="15.6" x14ac:dyDescent="0.3">
      <c r="A29" s="7"/>
      <c r="B29" s="35" t="s">
        <v>130</v>
      </c>
      <c r="C29" s="36"/>
      <c r="D29" s="37"/>
      <c r="E29" s="66"/>
      <c r="F29" s="61"/>
    </row>
    <row r="30" spans="1:6" s="3" customFormat="1" ht="16.2" x14ac:dyDescent="0.3">
      <c r="A30" s="31" t="s">
        <v>112</v>
      </c>
      <c r="B30" s="32" t="s">
        <v>113</v>
      </c>
      <c r="C30" s="33"/>
      <c r="D30" s="34"/>
      <c r="E30" s="65"/>
      <c r="F30" s="65"/>
    </row>
    <row r="31" spans="1:6" s="3" customFormat="1" ht="15.6" x14ac:dyDescent="0.3">
      <c r="A31" s="7" t="s">
        <v>128</v>
      </c>
      <c r="B31" s="16" t="s">
        <v>33</v>
      </c>
      <c r="C31" s="9"/>
      <c r="D31" s="20"/>
      <c r="E31" s="60"/>
      <c r="F31" s="60"/>
    </row>
    <row r="32" spans="1:6" s="3" customFormat="1" ht="140.4" x14ac:dyDescent="0.3">
      <c r="A32" s="7"/>
      <c r="B32" s="16" t="s">
        <v>34</v>
      </c>
      <c r="C32" s="9"/>
      <c r="D32" s="20"/>
      <c r="E32" s="60"/>
      <c r="F32" s="60"/>
    </row>
    <row r="33" spans="1:6" s="3" customFormat="1" ht="18.600000000000001" x14ac:dyDescent="0.3">
      <c r="A33" s="7"/>
      <c r="B33" s="17" t="s">
        <v>35</v>
      </c>
      <c r="C33" s="18" t="s">
        <v>97</v>
      </c>
      <c r="D33" s="19">
        <v>5521.1040000000012</v>
      </c>
      <c r="E33" s="61"/>
      <c r="F33" s="61"/>
    </row>
    <row r="34" spans="1:6" s="3" customFormat="1" ht="18.600000000000001" x14ac:dyDescent="0.3">
      <c r="A34" s="7"/>
      <c r="B34" s="17" t="s">
        <v>36</v>
      </c>
      <c r="C34" s="18" t="s">
        <v>97</v>
      </c>
      <c r="D34" s="22">
        <v>1380.2760000000003</v>
      </c>
      <c r="E34" s="61"/>
      <c r="F34" s="61"/>
    </row>
    <row r="35" spans="1:6" s="3" customFormat="1" ht="15.6" x14ac:dyDescent="0.3">
      <c r="A35" s="7" t="s">
        <v>37</v>
      </c>
      <c r="B35" s="16" t="s">
        <v>38</v>
      </c>
      <c r="C35" s="9"/>
      <c r="D35" s="20"/>
      <c r="E35" s="60"/>
      <c r="F35" s="60"/>
    </row>
    <row r="36" spans="1:6" s="3" customFormat="1" ht="78" x14ac:dyDescent="0.3">
      <c r="A36" s="7"/>
      <c r="B36" s="16" t="s">
        <v>39</v>
      </c>
      <c r="C36" s="9"/>
      <c r="D36" s="20"/>
      <c r="E36" s="60"/>
      <c r="F36" s="60"/>
    </row>
    <row r="37" spans="1:6" s="3" customFormat="1" ht="18.600000000000001" x14ac:dyDescent="0.3">
      <c r="A37" s="7"/>
      <c r="B37" s="17" t="s">
        <v>40</v>
      </c>
      <c r="C37" s="18" t="s">
        <v>96</v>
      </c>
      <c r="D37" s="19">
        <v>493.28099999999995</v>
      </c>
      <c r="E37" s="61"/>
      <c r="F37" s="61"/>
    </row>
    <row r="38" spans="1:6" s="3" customFormat="1" ht="15.6" x14ac:dyDescent="0.3">
      <c r="A38" s="7" t="s">
        <v>41</v>
      </c>
      <c r="B38" s="16" t="s">
        <v>42</v>
      </c>
      <c r="C38" s="9"/>
      <c r="D38" s="20"/>
      <c r="E38" s="60"/>
      <c r="F38" s="60"/>
    </row>
    <row r="39" spans="1:6" s="3" customFormat="1" ht="124.8" x14ac:dyDescent="0.3">
      <c r="A39" s="7"/>
      <c r="B39" s="16" t="s">
        <v>43</v>
      </c>
      <c r="C39" s="9"/>
      <c r="D39" s="20"/>
      <c r="E39" s="60"/>
      <c r="F39" s="60"/>
    </row>
    <row r="40" spans="1:6" s="3" customFormat="1" ht="18.600000000000001" x14ac:dyDescent="0.3">
      <c r="A40" s="7"/>
      <c r="B40" s="17" t="s">
        <v>29</v>
      </c>
      <c r="C40" s="18" t="s">
        <v>97</v>
      </c>
      <c r="D40" s="19">
        <v>868.17456000000004</v>
      </c>
      <c r="E40" s="61"/>
      <c r="F40" s="61"/>
    </row>
    <row r="41" spans="1:6" s="3" customFormat="1" ht="15.6" x14ac:dyDescent="0.3">
      <c r="A41" s="7" t="s">
        <v>114</v>
      </c>
      <c r="B41" s="16" t="s">
        <v>44</v>
      </c>
      <c r="C41" s="9"/>
      <c r="D41" s="20"/>
      <c r="E41" s="60"/>
      <c r="F41" s="60"/>
    </row>
    <row r="42" spans="1:6" s="3" customFormat="1" ht="171.6" x14ac:dyDescent="0.3">
      <c r="A42" s="7"/>
      <c r="B42" s="38" t="s">
        <v>135</v>
      </c>
      <c r="C42" s="39"/>
      <c r="D42" s="39"/>
      <c r="E42" s="67"/>
      <c r="F42" s="67"/>
    </row>
    <row r="43" spans="1:6" s="3" customFormat="1" ht="18.600000000000001" x14ac:dyDescent="0.3">
      <c r="A43" s="7"/>
      <c r="B43" s="17" t="s">
        <v>136</v>
      </c>
      <c r="C43" s="18" t="s">
        <v>97</v>
      </c>
      <c r="D43" s="19">
        <v>6033.21</v>
      </c>
      <c r="E43" s="61"/>
      <c r="F43" s="61"/>
    </row>
    <row r="44" spans="1:6" s="3" customFormat="1" ht="15.6" x14ac:dyDescent="0.3">
      <c r="A44" s="7" t="s">
        <v>115</v>
      </c>
      <c r="B44" s="16" t="s">
        <v>45</v>
      </c>
      <c r="C44" s="9"/>
      <c r="D44" s="20"/>
      <c r="E44" s="60"/>
      <c r="F44" s="60"/>
    </row>
    <row r="45" spans="1:6" s="3" customFormat="1" ht="62.4" x14ac:dyDescent="0.3">
      <c r="A45" s="7"/>
      <c r="B45" s="38" t="s">
        <v>138</v>
      </c>
      <c r="C45" s="40"/>
      <c r="D45" s="41"/>
      <c r="E45" s="67"/>
      <c r="F45" s="67"/>
    </row>
    <row r="46" spans="1:6" s="3" customFormat="1" ht="18.600000000000001" x14ac:dyDescent="0.3">
      <c r="A46" s="7"/>
      <c r="B46" s="17" t="s">
        <v>137</v>
      </c>
      <c r="C46" s="18" t="s">
        <v>97</v>
      </c>
      <c r="D46" s="19">
        <v>868.17456000000038</v>
      </c>
      <c r="E46" s="61"/>
      <c r="F46" s="61"/>
    </row>
    <row r="47" spans="1:6" s="3" customFormat="1" ht="15.6" x14ac:dyDescent="0.3">
      <c r="A47" s="7" t="s">
        <v>116</v>
      </c>
      <c r="B47" s="16" t="s">
        <v>46</v>
      </c>
      <c r="C47" s="9"/>
      <c r="D47" s="20"/>
      <c r="E47" s="60"/>
      <c r="F47" s="60"/>
    </row>
    <row r="48" spans="1:6" s="3" customFormat="1" ht="93.6" x14ac:dyDescent="0.3">
      <c r="A48" s="7"/>
      <c r="B48" s="16" t="s">
        <v>47</v>
      </c>
      <c r="C48" s="9"/>
      <c r="D48" s="20"/>
      <c r="E48" s="60"/>
      <c r="F48" s="60"/>
    </row>
    <row r="49" spans="1:6" s="3" customFormat="1" ht="15.6" x14ac:dyDescent="0.3">
      <c r="A49" s="7"/>
      <c r="B49" s="17" t="s">
        <v>48</v>
      </c>
      <c r="C49" s="18" t="s">
        <v>49</v>
      </c>
      <c r="D49" s="19">
        <v>1500</v>
      </c>
      <c r="E49" s="61"/>
      <c r="F49" s="61"/>
    </row>
    <row r="50" spans="1:6" s="3" customFormat="1" ht="15.6" x14ac:dyDescent="0.3">
      <c r="A50" s="7"/>
      <c r="B50" s="35" t="s">
        <v>129</v>
      </c>
      <c r="C50" s="36"/>
      <c r="D50" s="42"/>
      <c r="E50" s="68"/>
      <c r="F50" s="61"/>
    </row>
    <row r="51" spans="1:6" s="3" customFormat="1" ht="16.2" x14ac:dyDescent="0.3">
      <c r="A51" s="31" t="s">
        <v>117</v>
      </c>
      <c r="B51" s="32" t="s">
        <v>118</v>
      </c>
      <c r="C51" s="33"/>
      <c r="D51" s="34"/>
      <c r="E51" s="65"/>
      <c r="F51" s="65"/>
    </row>
    <row r="52" spans="1:6" s="3" customFormat="1" ht="31.2" x14ac:dyDescent="0.3">
      <c r="A52" s="7" t="s">
        <v>119</v>
      </c>
      <c r="B52" s="16" t="s">
        <v>50</v>
      </c>
      <c r="C52" s="9"/>
      <c r="D52" s="20"/>
      <c r="E52" s="60"/>
      <c r="F52" s="60"/>
    </row>
    <row r="53" spans="1:6" s="3" customFormat="1" ht="18.600000000000001" x14ac:dyDescent="0.3">
      <c r="A53" s="7"/>
      <c r="B53" s="17" t="s">
        <v>51</v>
      </c>
      <c r="C53" s="18" t="s">
        <v>97</v>
      </c>
      <c r="D53" s="19">
        <v>12354.48</v>
      </c>
      <c r="E53" s="61"/>
      <c r="F53" s="61"/>
    </row>
    <row r="54" spans="1:6" s="3" customFormat="1" ht="124.8" x14ac:dyDescent="0.3">
      <c r="A54" s="7" t="s">
        <v>120</v>
      </c>
      <c r="B54" s="16" t="s">
        <v>139</v>
      </c>
      <c r="C54" s="9"/>
      <c r="D54" s="20"/>
      <c r="E54" s="60"/>
      <c r="F54" s="60"/>
    </row>
    <row r="55" spans="1:6" s="3" customFormat="1" ht="18.600000000000001" x14ac:dyDescent="0.3">
      <c r="A55" s="7"/>
      <c r="B55" s="17" t="s">
        <v>52</v>
      </c>
      <c r="C55" s="18" t="s">
        <v>97</v>
      </c>
      <c r="D55" s="19">
        <v>12354.48</v>
      </c>
      <c r="E55" s="61"/>
      <c r="F55" s="61"/>
    </row>
    <row r="56" spans="1:6" s="3" customFormat="1" ht="31.2" x14ac:dyDescent="0.3">
      <c r="A56" s="7" t="s">
        <v>121</v>
      </c>
      <c r="B56" s="16" t="s">
        <v>53</v>
      </c>
      <c r="C56" s="9"/>
      <c r="D56" s="20"/>
      <c r="E56" s="60"/>
      <c r="F56" s="60"/>
    </row>
    <row r="57" spans="1:6" s="3" customFormat="1" ht="18.600000000000001" x14ac:dyDescent="0.3">
      <c r="A57" s="7"/>
      <c r="B57" s="17" t="s">
        <v>54</v>
      </c>
      <c r="C57" s="18" t="s">
        <v>96</v>
      </c>
      <c r="D57" s="19">
        <v>1213.94</v>
      </c>
      <c r="E57" s="61"/>
      <c r="F57" s="61"/>
    </row>
    <row r="58" spans="1:6" s="3" customFormat="1" ht="78" x14ac:dyDescent="0.3">
      <c r="A58" s="7" t="s">
        <v>122</v>
      </c>
      <c r="B58" s="16" t="s">
        <v>140</v>
      </c>
      <c r="C58" s="9"/>
      <c r="D58" s="20"/>
      <c r="E58" s="60"/>
      <c r="F58" s="60"/>
    </row>
    <row r="59" spans="1:6" s="3" customFormat="1" ht="18.600000000000001" x14ac:dyDescent="0.3">
      <c r="A59" s="7"/>
      <c r="B59" s="17" t="s">
        <v>55</v>
      </c>
      <c r="C59" s="18" t="s">
        <v>97</v>
      </c>
      <c r="D59" s="22">
        <v>200</v>
      </c>
      <c r="E59" s="61"/>
      <c r="F59" s="61"/>
    </row>
    <row r="60" spans="1:6" s="3" customFormat="1" ht="15.6" x14ac:dyDescent="0.3">
      <c r="A60" s="7"/>
      <c r="B60" s="35" t="s">
        <v>131</v>
      </c>
      <c r="C60" s="36"/>
      <c r="D60" s="37"/>
      <c r="E60" s="66"/>
      <c r="F60" s="61"/>
    </row>
    <row r="61" spans="1:6" s="3" customFormat="1" ht="15.6" x14ac:dyDescent="0.3">
      <c r="A61" s="7"/>
      <c r="B61" s="35"/>
      <c r="C61" s="36"/>
      <c r="D61" s="37"/>
      <c r="E61" s="66"/>
      <c r="F61" s="66"/>
    </row>
    <row r="62" spans="1:6" s="3" customFormat="1" ht="15.6" x14ac:dyDescent="0.3">
      <c r="A62" s="26"/>
      <c r="B62" s="27" t="s">
        <v>132</v>
      </c>
      <c r="C62" s="28"/>
      <c r="D62" s="29"/>
      <c r="E62" s="62"/>
      <c r="F62" s="63"/>
    </row>
    <row r="63" spans="1:6" s="3" customFormat="1" ht="15.6" x14ac:dyDescent="0.3">
      <c r="A63" s="26"/>
      <c r="B63" s="27"/>
      <c r="C63" s="28"/>
      <c r="D63" s="29"/>
      <c r="E63" s="62"/>
      <c r="F63" s="59"/>
    </row>
    <row r="64" spans="1:6" s="3" customFormat="1" ht="15.6" x14ac:dyDescent="0.3">
      <c r="A64" s="13" t="s">
        <v>103</v>
      </c>
      <c r="B64" s="14" t="s">
        <v>57</v>
      </c>
      <c r="C64" s="9"/>
      <c r="D64" s="20"/>
      <c r="E64" s="57"/>
      <c r="F64" s="59"/>
    </row>
    <row r="65" spans="1:6" s="3" customFormat="1" ht="62.4" x14ac:dyDescent="0.3">
      <c r="A65" s="43" t="s">
        <v>89</v>
      </c>
      <c r="B65" s="16" t="s">
        <v>98</v>
      </c>
      <c r="C65" s="9"/>
      <c r="D65" s="20"/>
      <c r="E65" s="60"/>
      <c r="F65" s="60"/>
    </row>
    <row r="66" spans="1:6" s="3" customFormat="1" ht="18.600000000000001" x14ac:dyDescent="0.3">
      <c r="A66" s="7"/>
      <c r="B66" s="17" t="s">
        <v>58</v>
      </c>
      <c r="C66" s="18" t="s">
        <v>97</v>
      </c>
      <c r="D66" s="19">
        <v>3088.62</v>
      </c>
      <c r="E66" s="61"/>
      <c r="F66" s="61"/>
    </row>
    <row r="67" spans="1:6" s="3" customFormat="1" ht="46.8" x14ac:dyDescent="0.3">
      <c r="A67" s="43" t="s">
        <v>84</v>
      </c>
      <c r="B67" s="16" t="s">
        <v>59</v>
      </c>
      <c r="C67" s="9"/>
      <c r="D67" s="20"/>
      <c r="E67" s="60"/>
      <c r="F67" s="60"/>
    </row>
    <row r="68" spans="1:6" s="3" customFormat="1" ht="18.600000000000001" x14ac:dyDescent="0.3">
      <c r="A68" s="7"/>
      <c r="B68" s="17" t="s">
        <v>60</v>
      </c>
      <c r="C68" s="18" t="s">
        <v>97</v>
      </c>
      <c r="D68" s="19">
        <v>1235.45</v>
      </c>
      <c r="E68" s="61"/>
      <c r="F68" s="61"/>
    </row>
    <row r="69" spans="1:6" s="3" customFormat="1" ht="31.2" x14ac:dyDescent="0.3">
      <c r="A69" s="43" t="s">
        <v>90</v>
      </c>
      <c r="B69" s="16" t="s">
        <v>61</v>
      </c>
      <c r="C69" s="9"/>
      <c r="D69" s="20"/>
      <c r="E69" s="60"/>
      <c r="F69" s="60"/>
    </row>
    <row r="70" spans="1:6" s="3" customFormat="1" ht="18.600000000000001" x14ac:dyDescent="0.3">
      <c r="A70" s="7"/>
      <c r="B70" s="17" t="s">
        <v>62</v>
      </c>
      <c r="C70" s="18" t="s">
        <v>97</v>
      </c>
      <c r="D70" s="22">
        <f>3*20*25+70*10+100*15</f>
        <v>3700</v>
      </c>
      <c r="E70" s="61"/>
      <c r="F70" s="61"/>
    </row>
    <row r="71" spans="1:6" s="3" customFormat="1" ht="31.2" x14ac:dyDescent="0.3">
      <c r="A71" s="43" t="s">
        <v>141</v>
      </c>
      <c r="B71" s="16" t="s">
        <v>142</v>
      </c>
      <c r="C71" s="9"/>
      <c r="D71" s="20"/>
      <c r="E71" s="60"/>
      <c r="F71" s="60"/>
    </row>
    <row r="72" spans="1:6" s="3" customFormat="1" ht="18.600000000000001" x14ac:dyDescent="0.3">
      <c r="A72" s="7"/>
      <c r="B72" s="17" t="s">
        <v>40</v>
      </c>
      <c r="C72" s="18" t="s">
        <v>96</v>
      </c>
      <c r="D72" s="22">
        <v>4500</v>
      </c>
      <c r="E72" s="61"/>
      <c r="F72" s="61"/>
    </row>
    <row r="73" spans="1:6" s="3" customFormat="1" ht="15.6" x14ac:dyDescent="0.3">
      <c r="A73" s="26"/>
      <c r="B73" s="27" t="s">
        <v>63</v>
      </c>
      <c r="C73" s="28"/>
      <c r="D73" s="29"/>
      <c r="E73" s="62"/>
      <c r="F73" s="63"/>
    </row>
    <row r="74" spans="1:6" s="3" customFormat="1" ht="15.6" x14ac:dyDescent="0.3">
      <c r="A74" s="26"/>
      <c r="B74" s="27"/>
      <c r="C74" s="28"/>
      <c r="D74" s="29"/>
      <c r="E74" s="62"/>
      <c r="F74" s="64"/>
    </row>
    <row r="75" spans="1:6" s="3" customFormat="1" ht="15.6" x14ac:dyDescent="0.3">
      <c r="A75" s="13" t="s">
        <v>104</v>
      </c>
      <c r="B75" s="14" t="s">
        <v>10</v>
      </c>
      <c r="C75" s="9"/>
      <c r="D75" s="20"/>
      <c r="E75" s="57"/>
      <c r="F75" s="59"/>
    </row>
    <row r="76" spans="1:6" s="3" customFormat="1" ht="99.6" x14ac:dyDescent="0.3">
      <c r="A76" s="43" t="s">
        <v>91</v>
      </c>
      <c r="B76" s="44" t="s">
        <v>143</v>
      </c>
      <c r="C76" s="9"/>
      <c r="D76" s="20"/>
      <c r="E76" s="60"/>
      <c r="F76" s="60"/>
    </row>
    <row r="77" spans="1:6" s="3" customFormat="1" ht="18.600000000000001" x14ac:dyDescent="0.3">
      <c r="A77" s="7"/>
      <c r="B77" s="17" t="s">
        <v>58</v>
      </c>
      <c r="C77" s="18" t="s">
        <v>97</v>
      </c>
      <c r="D77" s="19">
        <v>6</v>
      </c>
      <c r="E77" s="61"/>
      <c r="F77" s="61"/>
    </row>
    <row r="78" spans="1:6" s="3" customFormat="1" ht="124.8" x14ac:dyDescent="0.3">
      <c r="A78" s="43" t="s">
        <v>92</v>
      </c>
      <c r="B78" s="44" t="s">
        <v>64</v>
      </c>
      <c r="C78" s="9"/>
      <c r="D78" s="20"/>
      <c r="E78" s="60"/>
      <c r="F78" s="60"/>
    </row>
    <row r="79" spans="1:6" s="3" customFormat="1" ht="18.600000000000001" x14ac:dyDescent="0.3">
      <c r="A79" s="7"/>
      <c r="B79" s="17" t="s">
        <v>58</v>
      </c>
      <c r="C79" s="18" t="s">
        <v>97</v>
      </c>
      <c r="D79" s="19">
        <v>466.2</v>
      </c>
      <c r="E79" s="61"/>
      <c r="F79" s="61"/>
    </row>
    <row r="80" spans="1:6" s="3" customFormat="1" ht="99.6" x14ac:dyDescent="0.3">
      <c r="A80" s="43" t="s">
        <v>93</v>
      </c>
      <c r="B80" s="44" t="s">
        <v>99</v>
      </c>
      <c r="C80" s="9"/>
      <c r="D80" s="20"/>
      <c r="E80" s="60"/>
      <c r="F80" s="60"/>
    </row>
    <row r="81" spans="1:6" s="3" customFormat="1" ht="18.600000000000001" x14ac:dyDescent="0.3">
      <c r="A81" s="7"/>
      <c r="B81" s="17" t="s">
        <v>40</v>
      </c>
      <c r="C81" s="18" t="s">
        <v>96</v>
      </c>
      <c r="D81" s="22">
        <v>560</v>
      </c>
      <c r="E81" s="61"/>
      <c r="F81" s="61"/>
    </row>
    <row r="82" spans="1:6" s="3" customFormat="1" ht="109.2" x14ac:dyDescent="0.3">
      <c r="A82" s="43" t="s">
        <v>94</v>
      </c>
      <c r="B82" s="44" t="s">
        <v>144</v>
      </c>
      <c r="C82" s="9"/>
      <c r="D82" s="20"/>
      <c r="E82" s="60"/>
      <c r="F82" s="60"/>
    </row>
    <row r="83" spans="1:6" s="3" customFormat="1" ht="78" x14ac:dyDescent="0.3">
      <c r="A83" s="7"/>
      <c r="B83" s="45" t="s">
        <v>146</v>
      </c>
      <c r="C83" s="18" t="s">
        <v>7</v>
      </c>
      <c r="D83" s="22">
        <v>1778</v>
      </c>
      <c r="E83" s="61"/>
      <c r="F83" s="61"/>
    </row>
    <row r="84" spans="1:6" s="3" customFormat="1" ht="46.8" x14ac:dyDescent="0.3">
      <c r="A84" s="43" t="s">
        <v>95</v>
      </c>
      <c r="B84" s="44" t="s">
        <v>65</v>
      </c>
      <c r="C84" s="9"/>
      <c r="D84" s="29"/>
      <c r="E84" s="62"/>
      <c r="F84" s="62"/>
    </row>
    <row r="85" spans="1:6" s="3" customFormat="1" ht="31.2" x14ac:dyDescent="0.3">
      <c r="A85" s="7"/>
      <c r="B85" s="23" t="s">
        <v>66</v>
      </c>
      <c r="C85" s="21" t="s">
        <v>18</v>
      </c>
      <c r="D85" s="22">
        <v>1</v>
      </c>
      <c r="E85" s="61"/>
      <c r="F85" s="61"/>
    </row>
    <row r="86" spans="1:6" s="3" customFormat="1" ht="78" x14ac:dyDescent="0.3">
      <c r="A86" s="43" t="s">
        <v>123</v>
      </c>
      <c r="B86" s="44" t="s">
        <v>67</v>
      </c>
      <c r="C86" s="9"/>
      <c r="D86" s="20"/>
      <c r="E86" s="60"/>
      <c r="F86" s="60"/>
    </row>
    <row r="87" spans="1:6" s="3" customFormat="1" ht="31.2" x14ac:dyDescent="0.3">
      <c r="A87" s="7"/>
      <c r="B87" s="23" t="s">
        <v>66</v>
      </c>
      <c r="C87" s="21" t="s">
        <v>18</v>
      </c>
      <c r="D87" s="22">
        <v>1</v>
      </c>
      <c r="E87" s="61"/>
      <c r="F87" s="61"/>
    </row>
    <row r="88" spans="1:6" s="3" customFormat="1" ht="15.6" x14ac:dyDescent="0.3">
      <c r="A88" s="26"/>
      <c r="B88" s="27" t="s">
        <v>68</v>
      </c>
      <c r="C88" s="46"/>
      <c r="D88" s="47"/>
      <c r="E88" s="69"/>
      <c r="F88" s="70"/>
    </row>
    <row r="89" spans="1:6" s="3" customFormat="1" ht="15.6" x14ac:dyDescent="0.3">
      <c r="A89" s="26"/>
      <c r="B89" s="27"/>
      <c r="C89" s="46"/>
      <c r="D89" s="47"/>
      <c r="E89" s="69"/>
      <c r="F89" s="71"/>
    </row>
    <row r="90" spans="1:6" s="3" customFormat="1" ht="15.6" x14ac:dyDescent="0.3">
      <c r="A90" s="13" t="s">
        <v>105</v>
      </c>
      <c r="B90" s="14" t="s">
        <v>70</v>
      </c>
      <c r="C90" s="9"/>
      <c r="D90" s="20"/>
      <c r="E90" s="57"/>
      <c r="F90" s="59"/>
    </row>
    <row r="91" spans="1:6" s="3" customFormat="1" ht="62.4" x14ac:dyDescent="0.3">
      <c r="A91" s="48" t="s">
        <v>106</v>
      </c>
      <c r="B91" s="44" t="s">
        <v>71</v>
      </c>
      <c r="C91" s="9"/>
      <c r="D91" s="20"/>
      <c r="E91" s="57"/>
      <c r="F91" s="60"/>
    </row>
    <row r="92" spans="1:6" s="3" customFormat="1" ht="15.6" x14ac:dyDescent="0.3">
      <c r="A92" s="7"/>
      <c r="B92" s="17" t="s">
        <v>72</v>
      </c>
      <c r="C92" s="18" t="s">
        <v>73</v>
      </c>
      <c r="D92" s="19">
        <v>10</v>
      </c>
      <c r="E92" s="61"/>
      <c r="F92" s="61"/>
    </row>
    <row r="93" spans="1:6" s="3" customFormat="1" ht="46.8" x14ac:dyDescent="0.3">
      <c r="A93" s="48" t="s">
        <v>124</v>
      </c>
      <c r="B93" s="44" t="s">
        <v>74</v>
      </c>
      <c r="C93" s="9"/>
      <c r="D93" s="20"/>
      <c r="E93" s="57"/>
      <c r="F93" s="60"/>
    </row>
    <row r="94" spans="1:6" s="3" customFormat="1" ht="15.6" x14ac:dyDescent="0.3">
      <c r="A94" s="49"/>
      <c r="B94" s="17" t="s">
        <v>75</v>
      </c>
      <c r="C94" s="18" t="s">
        <v>73</v>
      </c>
      <c r="D94" s="19">
        <v>10</v>
      </c>
      <c r="E94" s="61"/>
      <c r="F94" s="61"/>
    </row>
    <row r="95" spans="1:6" s="3" customFormat="1" ht="15.6" x14ac:dyDescent="0.3">
      <c r="A95" s="48" t="s">
        <v>125</v>
      </c>
      <c r="B95" s="16" t="s">
        <v>76</v>
      </c>
      <c r="C95" s="9"/>
      <c r="D95" s="20"/>
      <c r="E95" s="57"/>
      <c r="F95" s="60"/>
    </row>
    <row r="96" spans="1:6" s="3" customFormat="1" ht="15.6" x14ac:dyDescent="0.3">
      <c r="A96" s="49"/>
      <c r="B96" s="17" t="s">
        <v>77</v>
      </c>
      <c r="C96" s="18" t="s">
        <v>9</v>
      </c>
      <c r="D96" s="19">
        <v>115</v>
      </c>
      <c r="E96" s="61"/>
      <c r="F96" s="61"/>
    </row>
    <row r="97" spans="1:6" s="3" customFormat="1" ht="78" x14ac:dyDescent="0.3">
      <c r="A97" s="48" t="s">
        <v>126</v>
      </c>
      <c r="B97" s="44" t="s">
        <v>145</v>
      </c>
      <c r="C97" s="9"/>
      <c r="D97" s="20"/>
      <c r="E97" s="57"/>
      <c r="F97" s="60"/>
    </row>
    <row r="98" spans="1:6" s="3" customFormat="1" ht="15.6" x14ac:dyDescent="0.3">
      <c r="A98" s="49"/>
      <c r="B98" s="17" t="s">
        <v>78</v>
      </c>
      <c r="C98" s="18" t="s">
        <v>1</v>
      </c>
      <c r="D98" s="19">
        <v>550</v>
      </c>
      <c r="E98" s="61"/>
      <c r="F98" s="61"/>
    </row>
    <row r="99" spans="1:6" s="3" customFormat="1" ht="15.6" x14ac:dyDescent="0.3">
      <c r="A99" s="48" t="s">
        <v>127</v>
      </c>
      <c r="B99" s="44" t="s">
        <v>79</v>
      </c>
      <c r="C99" s="9"/>
      <c r="D99" s="20"/>
      <c r="E99" s="57"/>
      <c r="F99" s="60"/>
    </row>
    <row r="100" spans="1:6" s="3" customFormat="1" ht="31.2" x14ac:dyDescent="0.3">
      <c r="A100" s="49"/>
      <c r="B100" s="23" t="s">
        <v>69</v>
      </c>
      <c r="C100" s="21" t="s">
        <v>18</v>
      </c>
      <c r="D100" s="19">
        <v>1</v>
      </c>
      <c r="E100" s="61"/>
      <c r="F100" s="61"/>
    </row>
    <row r="101" spans="1:6" s="3" customFormat="1" ht="15.6" x14ac:dyDescent="0.3">
      <c r="A101" s="26"/>
      <c r="B101" s="27" t="s">
        <v>80</v>
      </c>
      <c r="C101" s="28"/>
      <c r="D101" s="29"/>
      <c r="E101" s="62"/>
      <c r="F101" s="63"/>
    </row>
    <row r="102" spans="1:6" s="3" customFormat="1" ht="15.6" x14ac:dyDescent="0.3">
      <c r="A102" s="26"/>
      <c r="B102" s="27"/>
      <c r="C102" s="28"/>
      <c r="D102" s="29"/>
      <c r="E102" s="62"/>
      <c r="F102" s="64"/>
    </row>
    <row r="103" spans="1:6" s="3" customFormat="1" ht="15.6" x14ac:dyDescent="0.3">
      <c r="A103" s="31"/>
      <c r="B103" s="32" t="s">
        <v>13</v>
      </c>
      <c r="C103" s="50"/>
      <c r="D103" s="51"/>
      <c r="E103" s="72"/>
      <c r="F103" s="72"/>
    </row>
    <row r="104" spans="1:6" s="3" customFormat="1" ht="15.6" x14ac:dyDescent="0.3">
      <c r="A104" s="26">
        <v>1</v>
      </c>
      <c r="B104" s="14" t="s">
        <v>8</v>
      </c>
      <c r="C104" s="28"/>
      <c r="D104" s="29"/>
      <c r="E104" s="62"/>
      <c r="F104" s="63"/>
    </row>
    <row r="105" spans="1:6" s="3" customFormat="1" ht="15.6" x14ac:dyDescent="0.3">
      <c r="A105" s="26">
        <v>2</v>
      </c>
      <c r="B105" s="27" t="s">
        <v>56</v>
      </c>
      <c r="C105" s="28"/>
      <c r="D105" s="29"/>
      <c r="E105" s="62"/>
      <c r="F105" s="63"/>
    </row>
    <row r="106" spans="1:6" s="3" customFormat="1" ht="15.6" x14ac:dyDescent="0.3">
      <c r="A106" s="26">
        <v>3</v>
      </c>
      <c r="B106" s="14" t="s">
        <v>57</v>
      </c>
      <c r="C106" s="28"/>
      <c r="D106" s="29"/>
      <c r="E106" s="62"/>
      <c r="F106" s="63"/>
    </row>
    <row r="107" spans="1:6" s="3" customFormat="1" ht="15.6" x14ac:dyDescent="0.3">
      <c r="A107" s="26">
        <v>4</v>
      </c>
      <c r="B107" s="14" t="s">
        <v>10</v>
      </c>
      <c r="C107" s="28"/>
      <c r="D107" s="29"/>
      <c r="E107" s="62"/>
      <c r="F107" s="63"/>
    </row>
    <row r="108" spans="1:6" s="3" customFormat="1" ht="15.6" x14ac:dyDescent="0.3">
      <c r="A108" s="26">
        <v>5</v>
      </c>
      <c r="B108" s="14" t="s">
        <v>70</v>
      </c>
      <c r="C108" s="28"/>
      <c r="D108" s="29"/>
      <c r="E108" s="62"/>
      <c r="F108" s="63"/>
    </row>
    <row r="109" spans="1:6" s="3" customFormat="1" ht="15.6" x14ac:dyDescent="0.3">
      <c r="A109" s="9"/>
      <c r="B109" s="52"/>
      <c r="C109" s="9"/>
      <c r="D109" s="53" t="s">
        <v>11</v>
      </c>
      <c r="E109" s="72"/>
      <c r="F109" s="73"/>
    </row>
    <row r="110" spans="1:6" s="3" customFormat="1" ht="15.6" x14ac:dyDescent="0.3">
      <c r="A110" s="9"/>
      <c r="B110" s="52"/>
      <c r="C110" s="9"/>
      <c r="D110" s="54"/>
      <c r="E110" s="74"/>
      <c r="F110" s="75"/>
    </row>
    <row r="111" spans="1:6" s="3" customFormat="1" ht="15.6" x14ac:dyDescent="0.3">
      <c r="A111" s="13"/>
      <c r="B111" s="52" t="s">
        <v>81</v>
      </c>
      <c r="C111" s="9"/>
      <c r="D111" s="54"/>
      <c r="E111" s="74"/>
      <c r="F111" s="76"/>
    </row>
    <row r="112" spans="1:6" s="3" customFormat="1" ht="46.8" x14ac:dyDescent="0.3">
      <c r="A112" s="43">
        <v>1</v>
      </c>
      <c r="B112" s="55" t="s">
        <v>82</v>
      </c>
      <c r="C112" s="36"/>
      <c r="D112" s="42"/>
      <c r="E112" s="68"/>
      <c r="F112" s="68"/>
    </row>
    <row r="113" spans="1:6" s="3" customFormat="1" ht="46.8" x14ac:dyDescent="0.3">
      <c r="A113" s="43">
        <v>2</v>
      </c>
      <c r="B113" s="55" t="s">
        <v>83</v>
      </c>
      <c r="C113" s="36"/>
      <c r="D113" s="42"/>
      <c r="E113" s="68"/>
      <c r="F113" s="68"/>
    </row>
  </sheetData>
  <sheetProtection algorithmName="SHA-512" hashValue="ZnX3vWkC0oJ1eTPL8rPqDOpIMjDInEjK//945cb7stQ5F9mAfjzfn8BAjd6IdDF/JfcKjFaCO4dWIlWP/GjHxQ==" saltValue="Vv7d34s0khCYcJwxPE8e1Q==" spinCount="100000" sheet="1" objects="1" scenarios="1"/>
  <protectedRanges>
    <protectedRange algorithmName="SHA-512" hashValue="dRWrjd7d0tG4VEvFr+s1WgRlJE/NeVcl+KljFVIMyG82QUUM8hEJRDOvFzrZGE7zohD+9o61f2nUGAv/Ew67zw==" saltValue="DnixhCLwSOYryFM1xABXSw==" spinCount="100000" sqref="A1:D113" name="Range1"/>
  </protectedRange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WATERCOURSES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Suncica Kamperelic</dc:creator>
  <cp:lastModifiedBy>Ivana Vicanovic</cp:lastModifiedBy>
  <cp:lastPrinted>2019-10-02T09:40:47Z</cp:lastPrinted>
  <dcterms:created xsi:type="dcterms:W3CDTF">2019-08-20T08:34:48Z</dcterms:created>
  <dcterms:modified xsi:type="dcterms:W3CDTF">2021-05-28T12:38:00Z</dcterms:modified>
</cp:coreProperties>
</file>